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iel\Desktop\CP 3ER TRIM 2024\43 EAEPE cf detallado\"/>
    </mc:Choice>
  </mc:AlternateContent>
  <xr:revisionPtr revIDLastSave="0" documentId="13_ncr:1_{DBB93E55-BE8D-424E-88D4-E8B16B07E586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15" yWindow="105" windowWidth="10890" windowHeight="108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H33" i="1" s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F84" i="1" l="1"/>
  <c r="E84" i="1"/>
  <c r="D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<sst xmlns="http://schemas.openxmlformats.org/spreadsheetml/2006/main" count="81" uniqueCount="49">
  <si>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</si>
  <si>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</si>
  <si>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</si>
  <si>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</si>
  <si>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</si>
  <si>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</si>
  <si>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</si>
  <si>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</si>
  <si>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</si>
  <si>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</si>
  <si>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</si>
  <si>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</si>
  <si>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</si>
  <si>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</si>
  <si>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</si>
  <si>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</si>
  <si>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</si>
  <si>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</si>
  <si>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</si>
  <si>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</si>
  <si>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</si>
  <si>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</si>
  <si>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</si>
  <si>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</si>
  <si>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</si>
  <si>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</si>
  <si>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</si>
  <si>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</si>
  <si>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</si>
  <si>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</si>
  <si>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</si>
  <si>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</si>
  <si>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</si>
  <si>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</si>
  <si>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</si>
  <si>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</si>
  <si>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</si>
  <si>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</si>
  <si>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</si>
  <si>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</si>
  <si>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</si>
  <si>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</si>
  <si>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</si>
  <si>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</si>
  <si>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</si>
  <si>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</si>
  <si>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</si>
  <si>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Meoqui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</si>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</sst>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/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115664745.33</v>
      </c>
      <c r="D10" s="4">
        <f t="shared" ref="D10:H10" si="0">SUM(D11,D21,D30,D41)</f>
        <v>26757624.280000001</v>
      </c>
      <c r="E10" s="4">
        <f t="shared" si="0"/>
        <v>142422369.60999998</v>
      </c>
      <c r="F10" s="4">
        <f t="shared" si="0"/>
        <v>105678012.38</v>
      </c>
      <c r="G10" s="4">
        <f t="shared" si="0"/>
        <v>95647045.939999998</v>
      </c>
      <c r="H10" s="4">
        <f t="shared" si="0"/>
        <v>36744357.229999989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115664745.33</v>
      </c>
      <c r="D21" s="4">
        <f t="shared" ref="D21:H21" si="4">SUM(D22:D28)</f>
        <v>23453331.18</v>
      </c>
      <c r="E21" s="4">
        <f t="shared" si="4"/>
        <v>139118076.50999999</v>
      </c>
      <c r="F21" s="4">
        <f t="shared" si="4"/>
        <v>104025865.83</v>
      </c>
      <c r="G21" s="4">
        <f t="shared" si="4"/>
        <v>93994899.390000001</v>
      </c>
      <c r="H21" s="4">
        <f t="shared" si="4"/>
        <v>35092210.679999992</v>
      </c>
    </row>
    <row r="22" spans="2:8" x14ac:dyDescent="0.25">
      <c r="B22" s="11" t="s">
        <v>23</v>
      </c>
      <c r="C22" s="15">
        <v>32698125.73</v>
      </c>
      <c r="D22" s="15">
        <v>15284344.32</v>
      </c>
      <c r="E22" s="17">
        <f t="shared" ref="E22:E28" si="5">SUM(C22:D22)</f>
        <v>47982470.049999997</v>
      </c>
      <c r="F22" s="15">
        <v>20571854.690000001</v>
      </c>
      <c r="G22" s="15">
        <v>20268575.530000001</v>
      </c>
      <c r="H22" s="17">
        <f t="shared" ref="H22:H28" si="6">SUM(E22-F22)</f>
        <v>27410615.359999996</v>
      </c>
    </row>
    <row r="23" spans="2:8" x14ac:dyDescent="0.25">
      <c r="B23" s="11" t="s">
        <v>24</v>
      </c>
      <c r="C23" s="15">
        <v>82966619.599999994</v>
      </c>
      <c r="D23" s="15">
        <v>8168986.8600000003</v>
      </c>
      <c r="E23" s="17">
        <f t="shared" si="5"/>
        <v>91135606.459999993</v>
      </c>
      <c r="F23" s="15">
        <v>83454011.140000001</v>
      </c>
      <c r="G23" s="15">
        <v>73726323.859999999</v>
      </c>
      <c r="H23" s="17">
        <f t="shared" si="6"/>
        <v>7681595.3199999928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3304293.1</v>
      </c>
      <c r="E30" s="4">
        <f t="shared" si="7"/>
        <v>3304293.1</v>
      </c>
      <c r="F30" s="4">
        <f t="shared" si="7"/>
        <v>1652146.55</v>
      </c>
      <c r="G30" s="4">
        <f t="shared" si="7"/>
        <v>1652146.55</v>
      </c>
      <c r="H30" s="4">
        <f t="shared" si="7"/>
        <v>1652146.55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3304293.1</v>
      </c>
      <c r="E33" s="17">
        <f t="shared" si="8"/>
        <v>3304293.1</v>
      </c>
      <c r="F33" s="15">
        <v>1652146.55</v>
      </c>
      <c r="G33" s="15">
        <v>1652146.55</v>
      </c>
      <c r="H33" s="17">
        <f t="shared" si="9"/>
        <v>1652146.55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4435426</v>
      </c>
      <c r="E47" s="4">
        <f t="shared" si="13"/>
        <v>4435426</v>
      </c>
      <c r="F47" s="4">
        <f t="shared" si="13"/>
        <v>2550402.5699999998</v>
      </c>
      <c r="G47" s="4">
        <f t="shared" si="13"/>
        <v>2550402.5699999998</v>
      </c>
      <c r="H47" s="4">
        <f t="shared" si="13"/>
        <v>1885023.4300000002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4435426</v>
      </c>
      <c r="E58" s="4">
        <f t="shared" si="17"/>
        <v>4435426</v>
      </c>
      <c r="F58" s="4">
        <f t="shared" si="17"/>
        <v>2550402.5699999998</v>
      </c>
      <c r="G58" s="4">
        <f t="shared" si="17"/>
        <v>2550402.5699999998</v>
      </c>
      <c r="H58" s="4">
        <f t="shared" si="17"/>
        <v>1885023.4300000002</v>
      </c>
    </row>
    <row r="59" spans="2:8" x14ac:dyDescent="0.25">
      <c r="B59" s="11" t="s">
        <v>23</v>
      </c>
      <c r="C59" s="15">
        <v>0</v>
      </c>
      <c r="D59" s="15">
        <v>4435426</v>
      </c>
      <c r="E59" s="17">
        <f t="shared" ref="E59:E65" si="18">SUM(C59:D59)</f>
        <v>4435426</v>
      </c>
      <c r="F59" s="15">
        <v>2550402.5699999998</v>
      </c>
      <c r="G59" s="15">
        <v>2550402.5699999998</v>
      </c>
      <c r="H59" s="17">
        <f t="shared" ref="H59:H65" si="19">SUM(E59-F59)</f>
        <v>1885023.4300000002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115664745.33</v>
      </c>
      <c r="D84" s="5">
        <f t="shared" ref="D84:H84" si="26">SUM(D10,D47)</f>
        <v>31193050.280000001</v>
      </c>
      <c r="E84" s="5">
        <f>SUM(E10,E47)</f>
        <v>146857795.60999998</v>
      </c>
      <c r="F84" s="5">
        <f t="shared" si="26"/>
        <v>108228414.94999999</v>
      </c>
      <c r="G84" s="5">
        <f t="shared" si="26"/>
        <v>98197448.50999999</v>
      </c>
      <c r="H84" s="5">
        <f t="shared" si="26"/>
        <v>38629380.659999989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Mariel Legarreta Carrasco</cp:lastModifiedBy>
  <dcterms:created xsi:type="dcterms:W3CDTF">2020-01-08T22:29:57Z</dcterms:created>
  <dcterms:modified xsi:type="dcterms:W3CDTF">2025-01-27T00:52:08Z</dcterms:modified>
</cp:coreProperties>
</file>